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Accounting\Supply Chain &amp; Facilities\Procurement\RFPs and Tenders\2017\(014) Entrust SOA\"/>
    </mc:Choice>
  </mc:AlternateContent>
  <bookViews>
    <workbookView xWindow="0" yWindow="0" windowWidth="21600" windowHeight="9285"/>
  </bookViews>
  <sheets>
    <sheet name="2017-014 Pricing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15" i="1"/>
  <c r="F14" i="1"/>
  <c r="F13" i="1"/>
  <c r="F10" i="1"/>
  <c r="F5" i="1"/>
  <c r="F18" i="1" l="1"/>
</calcChain>
</file>

<file path=xl/sharedStrings.xml><?xml version="1.0" encoding="utf-8"?>
<sst xmlns="http://schemas.openxmlformats.org/spreadsheetml/2006/main" count="28" uniqueCount="28">
  <si>
    <t>Entrust SOA Product Categories</t>
  </si>
  <si>
    <t>2017-014</t>
  </si>
  <si>
    <t>Item #:</t>
  </si>
  <si>
    <t>Description</t>
  </si>
  <si>
    <t>Discount Percentage (%)</t>
  </si>
  <si>
    <t>Weighted Score</t>
  </si>
  <si>
    <t>Total = Percentage x Points</t>
  </si>
  <si>
    <t>1</t>
  </si>
  <si>
    <t>Strong Authenticiation</t>
  </si>
  <si>
    <t>2</t>
  </si>
  <si>
    <t>Digital Certificates and PKI</t>
  </si>
  <si>
    <t>3</t>
  </si>
  <si>
    <t>Fraud Detection</t>
  </si>
  <si>
    <t>4</t>
  </si>
  <si>
    <t>Email Security</t>
  </si>
  <si>
    <t>5</t>
  </si>
  <si>
    <t>Data Protection</t>
  </si>
  <si>
    <t>6</t>
  </si>
  <si>
    <t>Internet Security</t>
  </si>
  <si>
    <t>Total</t>
  </si>
  <si>
    <t>Vendor with the highest total score out of 100 points and is compliant with all other tender requirements will be deemed the preferred bidder.</t>
  </si>
  <si>
    <t>EI-ENT-UC</t>
  </si>
  <si>
    <t>ENT-IDG-SFT-12</t>
  </si>
  <si>
    <t>ENT-TOK-AT</t>
  </si>
  <si>
    <t>SUP-IDG-PLAT</t>
  </si>
  <si>
    <t>ECS-EVC-P-2Y-V0010  </t>
  </si>
  <si>
    <t>ECS-STD-P-2Y-V0010  </t>
  </si>
  <si>
    <t>Anticipated part numbers have been included in the table for reference. During the term of the SOA, the Centre may wish to add additional products and/or services to this list. The stated discounts in this table will be applied to those future purchases.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</si>
</sst>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color indexed="8"/>
      <name val="Calibri"/>
      <family val="2"/>
    </font>
    <font>
      <b/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0000CC"/>
        <bgColor indexed="64"/>
      </patternFill>
    </fill>
    <fill>
      <patternFill patternType="solid">
        <fgColor rgb="FFA50021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3" borderId="7" xfId="0" applyFont="1" applyFill="1" applyBorder="1" applyAlignment="1" applyProtection="1">
      <alignment horizontal="center" vertical="center" wrapText="1"/>
      <protection locked="0"/>
    </xf>
    <xf numFmtId="0" fontId="1" fillId="3" borderId="8" xfId="0" applyFont="1" applyFill="1" applyBorder="1" applyAlignment="1" applyProtection="1">
      <alignment horizontal="center" vertical="center" wrapText="1"/>
      <protection locked="0"/>
    </xf>
    <xf numFmtId="164" fontId="1" fillId="3" borderId="8" xfId="0" applyNumberFormat="1" applyFont="1" applyFill="1" applyBorder="1" applyAlignment="1" applyProtection="1">
      <alignment horizontal="center" vertical="center" wrapText="1"/>
      <protection locked="0"/>
    </xf>
    <xf numFmtId="164" fontId="1" fillId="3" borderId="9" xfId="0" applyNumberFormat="1" applyFont="1" applyFill="1" applyBorder="1" applyAlignment="1" applyProtection="1">
      <alignment horizontal="center" vertical="center" wrapText="1"/>
      <protection locked="0"/>
    </xf>
    <xf numFmtId="9" fontId="3" fillId="4" borderId="10" xfId="0" applyNumberFormat="1" applyFont="1" applyFill="1" applyBorder="1" applyAlignment="1">
      <alignment horizontal="center" vertical="center" wrapText="1"/>
    </xf>
    <xf numFmtId="0" fontId="0" fillId="0" borderId="10" xfId="0" applyNumberFormat="1" applyFont="1" applyFill="1" applyBorder="1" applyAlignment="1">
      <alignment horizontal="center" vertical="center" wrapText="1"/>
    </xf>
    <xf numFmtId="0" fontId="0" fillId="0" borderId="11" xfId="0" applyNumberFormat="1" applyFont="1" applyBorder="1" applyAlignment="1">
      <alignment horizontal="center" vertical="center" wrapText="1"/>
    </xf>
    <xf numFmtId="49" fontId="3" fillId="4" borderId="12" xfId="0" applyNumberFormat="1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vertical="center" wrapText="1"/>
    </xf>
    <xf numFmtId="9" fontId="3" fillId="4" borderId="13" xfId="0" applyNumberFormat="1" applyFont="1" applyFill="1" applyBorder="1" applyAlignment="1">
      <alignment horizontal="center" vertical="center" wrapText="1"/>
    </xf>
    <xf numFmtId="0" fontId="0" fillId="0" borderId="13" xfId="0" applyNumberFormat="1" applyFont="1" applyFill="1" applyBorder="1" applyAlignment="1">
      <alignment horizontal="center" vertical="center" wrapText="1"/>
    </xf>
    <xf numFmtId="0" fontId="0" fillId="0" borderId="14" xfId="0" applyNumberFormat="1" applyFont="1" applyBorder="1" applyAlignment="1">
      <alignment horizontal="center" vertical="center" wrapText="1"/>
    </xf>
    <xf numFmtId="49" fontId="3" fillId="4" borderId="15" xfId="0" applyNumberFormat="1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vertical="center" wrapText="1"/>
    </xf>
    <xf numFmtId="9" fontId="3" fillId="4" borderId="16" xfId="0" applyNumberFormat="1" applyFont="1" applyFill="1" applyBorder="1" applyAlignment="1">
      <alignment horizontal="center" vertical="center" wrapText="1"/>
    </xf>
    <xf numFmtId="0" fontId="0" fillId="0" borderId="16" xfId="0" applyNumberFormat="1" applyFont="1" applyFill="1" applyBorder="1" applyAlignment="1">
      <alignment horizontal="center" vertical="center" wrapText="1"/>
    </xf>
    <xf numFmtId="0" fontId="0" fillId="0" borderId="17" xfId="0" applyNumberFormat="1" applyFont="1" applyBorder="1" applyAlignment="1">
      <alignment horizontal="center" vertical="center" wrapText="1"/>
    </xf>
    <xf numFmtId="49" fontId="3" fillId="4" borderId="18" xfId="0" applyNumberFormat="1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vertical="center" wrapText="1"/>
    </xf>
    <xf numFmtId="9" fontId="3" fillId="4" borderId="19" xfId="0" applyNumberFormat="1" applyFont="1" applyFill="1" applyBorder="1" applyAlignment="1">
      <alignment horizontal="center" vertical="center" wrapText="1"/>
    </xf>
    <xf numFmtId="0" fontId="0" fillId="0" borderId="19" xfId="0" applyNumberFormat="1" applyFont="1" applyFill="1" applyBorder="1" applyAlignment="1">
      <alignment horizontal="center" vertical="center" wrapText="1"/>
    </xf>
    <xf numFmtId="0" fontId="0" fillId="0" borderId="2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0" fillId="0" borderId="0" xfId="0" applyNumberFormat="1" applyAlignment="1">
      <alignment horizontal="center" wrapText="1"/>
    </xf>
    <xf numFmtId="164" fontId="0" fillId="0" borderId="0" xfId="0" applyNumberFormat="1" applyAlignment="1">
      <alignment horizontal="center" wrapText="1"/>
    </xf>
    <xf numFmtId="0" fontId="5" fillId="0" borderId="21" xfId="0" applyFont="1" applyBorder="1" applyAlignment="1">
      <alignment horizontal="center" vertical="center" wrapText="1"/>
    </xf>
    <xf numFmtId="0" fontId="2" fillId="0" borderId="21" xfId="0" applyNumberFormat="1" applyFont="1" applyBorder="1" applyAlignment="1">
      <alignment horizontal="center" vertical="center" wrapText="1"/>
    </xf>
    <xf numFmtId="0" fontId="2" fillId="0" borderId="23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5" fillId="0" borderId="22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9" fontId="3" fillId="4" borderId="24" xfId="0" applyNumberFormat="1" applyFont="1" applyFill="1" applyBorder="1" applyAlignment="1">
      <alignment horizontal="center" vertical="center" wrapText="1"/>
    </xf>
    <xf numFmtId="0" fontId="0" fillId="0" borderId="24" xfId="0" applyNumberFormat="1" applyFont="1" applyFill="1" applyBorder="1" applyAlignment="1">
      <alignment horizontal="center" vertical="center" wrapText="1"/>
    </xf>
    <xf numFmtId="0" fontId="0" fillId="0" borderId="25" xfId="0" applyNumberFormat="1" applyFont="1" applyBorder="1" applyAlignment="1">
      <alignment horizontal="center" vertical="center" wrapText="1"/>
    </xf>
    <xf numFmtId="9" fontId="3" fillId="5" borderId="26" xfId="0" applyNumberFormat="1" applyFont="1" applyFill="1" applyBorder="1" applyAlignment="1">
      <alignment horizontal="center" vertical="center" wrapText="1"/>
    </xf>
    <xf numFmtId="0" fontId="0" fillId="6" borderId="27" xfId="0" applyNumberFormat="1" applyFont="1" applyFill="1" applyBorder="1" applyAlignment="1">
      <alignment horizontal="center" vertical="center" wrapText="1"/>
    </xf>
    <xf numFmtId="0" fontId="0" fillId="6" borderId="28" xfId="0" applyNumberFormat="1" applyFont="1" applyFill="1" applyBorder="1" applyAlignment="1">
      <alignment horizontal="center" vertical="center" wrapText="1"/>
    </xf>
    <xf numFmtId="9" fontId="3" fillId="5" borderId="29" xfId="0" applyNumberFormat="1" applyFont="1" applyFill="1" applyBorder="1" applyAlignment="1">
      <alignment horizontal="center" vertical="center" wrapText="1"/>
    </xf>
    <xf numFmtId="0" fontId="0" fillId="6" borderId="0" xfId="0" applyNumberFormat="1" applyFont="1" applyFill="1" applyBorder="1" applyAlignment="1">
      <alignment horizontal="center" vertical="center" wrapText="1"/>
    </xf>
    <xf numFmtId="0" fontId="0" fillId="6" borderId="30" xfId="0" applyNumberFormat="1" applyFont="1" applyFill="1" applyBorder="1" applyAlignment="1">
      <alignment horizontal="center" vertical="center" wrapText="1"/>
    </xf>
    <xf numFmtId="9" fontId="3" fillId="5" borderId="31" xfId="0" applyNumberFormat="1" applyFont="1" applyFill="1" applyBorder="1" applyAlignment="1">
      <alignment horizontal="center" vertical="center" wrapText="1"/>
    </xf>
    <xf numFmtId="0" fontId="0" fillId="6" borderId="32" xfId="0" applyNumberFormat="1" applyFont="1" applyFill="1" applyBorder="1" applyAlignment="1">
      <alignment horizontal="center" vertical="center" wrapText="1"/>
    </xf>
    <xf numFmtId="0" fontId="0" fillId="6" borderId="33" xfId="0" applyNumberFormat="1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left" vertical="center" wrapText="1" indent="7"/>
    </xf>
    <xf numFmtId="49" fontId="3" fillId="4" borderId="1" xfId="0" applyNumberFormat="1" applyFont="1" applyFill="1" applyBorder="1" applyAlignment="1">
      <alignment horizontal="center" vertical="center" wrapText="1"/>
    </xf>
    <xf numFmtId="49" fontId="3" fillId="4" borderId="35" xfId="0" applyNumberFormat="1" applyFont="1" applyFill="1" applyBorder="1" applyAlignment="1">
      <alignment horizontal="center" vertical="center" wrapText="1"/>
    </xf>
    <xf numFmtId="49" fontId="3" fillId="4" borderId="37" xfId="0" applyNumberFormat="1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left" vertical="center" wrapText="1" indent="5"/>
    </xf>
    <xf numFmtId="0" fontId="3" fillId="4" borderId="39" xfId="0" applyFont="1" applyFill="1" applyBorder="1" applyAlignment="1">
      <alignment vertical="center" wrapText="1"/>
    </xf>
    <xf numFmtId="0" fontId="3" fillId="4" borderId="34" xfId="0" applyFont="1" applyFill="1" applyBorder="1" applyAlignment="1">
      <alignment vertical="center" wrapText="1"/>
    </xf>
    <xf numFmtId="0" fontId="0" fillId="7" borderId="0" xfId="0" applyFill="1" applyAlignment="1">
      <alignment horizontal="left" vertical="top" wrapText="1"/>
    </xf>
    <xf numFmtId="0" fontId="3" fillId="0" borderId="38" xfId="0" applyFont="1" applyFill="1" applyBorder="1" applyAlignment="1">
      <alignment horizontal="left" vertical="center" wrapText="1" indent="5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0"/>
  <sheetViews>
    <sheetView tabSelected="1" workbookViewId="0"/>
  </sheetViews>
  <sheetFormatPr defaultRowHeight="15" x14ac:dyDescent="0.25"/>
  <cols>
    <col min="3" max="3" width="26" customWidth="1"/>
    <col min="4" max="4" width="12.140625" customWidth="1"/>
    <col min="5" max="5" width="14" customWidth="1"/>
    <col min="6" max="6" width="15" customWidth="1"/>
  </cols>
  <sheetData>
    <row r="1" spans="2:6" ht="8.25" customHeight="1" thickBot="1" x14ac:dyDescent="0.3"/>
    <row r="2" spans="2:6" x14ac:dyDescent="0.25">
      <c r="B2" s="30" t="s">
        <v>0</v>
      </c>
      <c r="C2" s="31"/>
      <c r="D2" s="31"/>
      <c r="E2" s="31"/>
      <c r="F2" s="32"/>
    </row>
    <row r="3" spans="2:6" ht="15.75" thickBot="1" x14ac:dyDescent="0.3">
      <c r="B3" s="33" t="s">
        <v>1</v>
      </c>
      <c r="C3" s="34"/>
      <c r="D3" s="34"/>
      <c r="E3" s="34"/>
      <c r="F3" s="35"/>
    </row>
    <row r="4" spans="2:6" ht="45.75" thickBot="1" x14ac:dyDescent="0.3">
      <c r="B4" s="1" t="s">
        <v>2</v>
      </c>
      <c r="C4" s="2" t="s">
        <v>3</v>
      </c>
      <c r="D4" s="2" t="s">
        <v>4</v>
      </c>
      <c r="E4" s="3" t="s">
        <v>5</v>
      </c>
      <c r="F4" s="4" t="s">
        <v>6</v>
      </c>
    </row>
    <row r="5" spans="2:6" x14ac:dyDescent="0.25">
      <c r="B5" s="51" t="s">
        <v>7</v>
      </c>
      <c r="C5" s="55" t="s">
        <v>8</v>
      </c>
      <c r="D5" s="5"/>
      <c r="E5" s="6">
        <v>70</v>
      </c>
      <c r="F5" s="7">
        <f t="shared" ref="F5:F16" si="0">D5*E5</f>
        <v>0</v>
      </c>
    </row>
    <row r="6" spans="2:6" x14ac:dyDescent="0.25">
      <c r="B6" s="52"/>
      <c r="C6" s="50" t="s">
        <v>21</v>
      </c>
      <c r="D6" s="41"/>
      <c r="E6" s="42"/>
      <c r="F6" s="43"/>
    </row>
    <row r="7" spans="2:6" x14ac:dyDescent="0.25">
      <c r="B7" s="52"/>
      <c r="C7" s="50" t="s">
        <v>22</v>
      </c>
      <c r="D7" s="44"/>
      <c r="E7" s="45"/>
      <c r="F7" s="46"/>
    </row>
    <row r="8" spans="2:6" x14ac:dyDescent="0.25">
      <c r="B8" s="52"/>
      <c r="C8" s="50" t="s">
        <v>23</v>
      </c>
      <c r="D8" s="44"/>
      <c r="E8" s="45"/>
      <c r="F8" s="46"/>
    </row>
    <row r="9" spans="2:6" x14ac:dyDescent="0.25">
      <c r="B9" s="53"/>
      <c r="C9" s="50" t="s">
        <v>24</v>
      </c>
      <c r="D9" s="47"/>
      <c r="E9" s="48"/>
      <c r="F9" s="49"/>
    </row>
    <row r="10" spans="2:6" x14ac:dyDescent="0.25">
      <c r="B10" s="52" t="s">
        <v>9</v>
      </c>
      <c r="C10" s="56" t="s">
        <v>10</v>
      </c>
      <c r="D10" s="38"/>
      <c r="E10" s="39">
        <v>10</v>
      </c>
      <c r="F10" s="40">
        <f t="shared" si="0"/>
        <v>0</v>
      </c>
    </row>
    <row r="11" spans="2:6" ht="30" x14ac:dyDescent="0.25">
      <c r="B11" s="52"/>
      <c r="C11" s="54" t="s">
        <v>25</v>
      </c>
      <c r="D11" s="41"/>
      <c r="E11" s="42"/>
      <c r="F11" s="43"/>
    </row>
    <row r="12" spans="2:6" ht="30" x14ac:dyDescent="0.25">
      <c r="B12" s="53"/>
      <c r="C12" s="58" t="s">
        <v>26</v>
      </c>
      <c r="D12" s="44"/>
      <c r="E12" s="45"/>
      <c r="F12" s="46"/>
    </row>
    <row r="13" spans="2:6" x14ac:dyDescent="0.25">
      <c r="B13" s="8" t="s">
        <v>11</v>
      </c>
      <c r="C13" s="9" t="s">
        <v>12</v>
      </c>
      <c r="D13" s="10"/>
      <c r="E13" s="11">
        <v>5</v>
      </c>
      <c r="F13" s="12">
        <f t="shared" si="0"/>
        <v>0</v>
      </c>
    </row>
    <row r="14" spans="2:6" x14ac:dyDescent="0.25">
      <c r="B14" s="8" t="s">
        <v>13</v>
      </c>
      <c r="C14" s="9" t="s">
        <v>14</v>
      </c>
      <c r="D14" s="10"/>
      <c r="E14" s="11">
        <v>5</v>
      </c>
      <c r="F14" s="12">
        <f t="shared" si="0"/>
        <v>0</v>
      </c>
    </row>
    <row r="15" spans="2:6" x14ac:dyDescent="0.25">
      <c r="B15" s="13" t="s">
        <v>15</v>
      </c>
      <c r="C15" s="14" t="s">
        <v>16</v>
      </c>
      <c r="D15" s="15"/>
      <c r="E15" s="16">
        <v>5</v>
      </c>
      <c r="F15" s="17">
        <f t="shared" si="0"/>
        <v>0</v>
      </c>
    </row>
    <row r="16" spans="2:6" ht="15.75" thickBot="1" x14ac:dyDescent="0.3">
      <c r="B16" s="18" t="s">
        <v>17</v>
      </c>
      <c r="C16" s="19" t="s">
        <v>18</v>
      </c>
      <c r="D16" s="20"/>
      <c r="E16" s="21">
        <v>5</v>
      </c>
      <c r="F16" s="22">
        <f t="shared" si="0"/>
        <v>0</v>
      </c>
    </row>
    <row r="17" spans="2:6" ht="8.25" customHeight="1" thickBot="1" x14ac:dyDescent="0.3">
      <c r="B17" s="23"/>
      <c r="C17" s="23"/>
      <c r="D17" s="24"/>
      <c r="E17" s="25"/>
      <c r="F17" s="26"/>
    </row>
    <row r="18" spans="2:6" ht="66.75" customHeight="1" thickBot="1" x14ac:dyDescent="0.3">
      <c r="B18" s="27" t="s">
        <v>19</v>
      </c>
      <c r="C18" s="36" t="s">
        <v>20</v>
      </c>
      <c r="D18" s="37"/>
      <c r="E18" s="28">
        <v>100</v>
      </c>
      <c r="F18" s="29">
        <f>SUM(F5:F16)</f>
        <v>0</v>
      </c>
    </row>
    <row r="19" spans="2:6" ht="8.25" customHeight="1" x14ac:dyDescent="0.25"/>
    <row r="20" spans="2:6" ht="50.25" customHeight="1" x14ac:dyDescent="0.25">
      <c r="B20" s="57" t="s">
        <v>27</v>
      </c>
      <c r="C20" s="57"/>
      <c r="D20" s="57"/>
      <c r="E20" s="57"/>
      <c r="F20" s="57"/>
    </row>
  </sheetData>
  <mergeCells count="6">
    <mergeCell ref="B20:F20"/>
    <mergeCell ref="B2:F2"/>
    <mergeCell ref="B3:F3"/>
    <mergeCell ref="C18:D18"/>
    <mergeCell ref="B5:B9"/>
    <mergeCell ref="B10:B1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2017-014 Pricing</vt:lpstr>
    </vt:vector>
  </TitlesOfParts>
  <Company>NLCHI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Suzanne Lee</dc:creator>
  <cp:lastModifiedBy>Suzanne Lee</cp:lastModifiedBy>
  <dcterms:created xsi:type="dcterms:W3CDTF">2017-06-16T16:22:14Z</dcterms:created>
  <dcterms:modified xsi:type="dcterms:W3CDTF">2017-06-23T14:17:19Z</dcterms:modified>
</cp:coreProperties>
</file>